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fordheights169org-my.sharepoint.com/personal/lharris_fordheights169_org/Documents/AUDIT MATERIALS/Audit 2023 - 2024/AUDIT COMPLIANCE/"/>
    </mc:Choice>
  </mc:AlternateContent>
  <xr:revisionPtr revIDLastSave="0" documentId="8_{2257105E-F023-49A0-8011-8FB97110B38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29" i="1"/>
  <c r="J28" i="1"/>
  <c r="J27" i="1"/>
  <c r="J26" i="1"/>
  <c r="J25" i="1"/>
  <c r="J24" i="1"/>
  <c r="J23" i="1"/>
  <c r="J22" i="1"/>
  <c r="J21" i="1"/>
  <c r="J18" i="1"/>
  <c r="J17" i="1"/>
  <c r="J14" i="1"/>
  <c r="J13" i="1"/>
  <c r="J12" i="1"/>
  <c r="J10" i="1"/>
  <c r="J9" i="1"/>
  <c r="J8" i="1"/>
  <c r="J7" i="1"/>
  <c r="J6" i="1"/>
  <c r="J5" i="1"/>
  <c r="J4" i="1"/>
  <c r="J3" i="1"/>
  <c r="K37" i="1"/>
  <c r="K35" i="1"/>
  <c r="K33" i="1"/>
  <c r="K32" i="1"/>
  <c r="K30" i="1"/>
  <c r="K28" i="1"/>
  <c r="K22" i="1"/>
  <c r="K21" i="1"/>
  <c r="K20" i="1"/>
  <c r="K19" i="1"/>
  <c r="K18" i="1"/>
  <c r="K15" i="1"/>
  <c r="K14" i="1"/>
  <c r="K13" i="1"/>
  <c r="K12" i="1"/>
  <c r="K11" i="1"/>
  <c r="K10" i="1"/>
  <c r="K9" i="1"/>
  <c r="K7" i="1"/>
  <c r="K6" i="1"/>
  <c r="K5" i="1"/>
  <c r="K3" i="1"/>
</calcChain>
</file>

<file path=xl/sharedStrings.xml><?xml version="1.0" encoding="utf-8"?>
<sst xmlns="http://schemas.openxmlformats.org/spreadsheetml/2006/main" count="116" uniqueCount="68">
  <si>
    <t>Name</t>
  </si>
  <si>
    <t>Description</t>
  </si>
  <si>
    <t>FTE</t>
  </si>
  <si>
    <t>ARMSTRONG, ANN MARIE</t>
  </si>
  <si>
    <t>Teacher</t>
  </si>
  <si>
    <t>Teacher - 3rd Grade</t>
  </si>
  <si>
    <t>JOHNSON, MONIQUE C</t>
  </si>
  <si>
    <t>Base Salary</t>
  </si>
  <si>
    <t>BALL, VERA A</t>
  </si>
  <si>
    <t>RIVERS, SHARON P</t>
  </si>
  <si>
    <t>BUCHANAN, LATASHA</t>
  </si>
  <si>
    <t>BUTLER, SWIYYAH</t>
  </si>
  <si>
    <t>Teacher - Pre-K</t>
  </si>
  <si>
    <t>CARTER, JENNIFER J</t>
  </si>
  <si>
    <t>Teacher - Math</t>
  </si>
  <si>
    <t>DREIXLER, MICHAEL A</t>
  </si>
  <si>
    <t>ENO, MATRINA D</t>
  </si>
  <si>
    <t>Teacher - Science</t>
  </si>
  <si>
    <t>GILL, OLLIE M</t>
  </si>
  <si>
    <t>Assistant Principal</t>
  </si>
  <si>
    <t>HACKNEY, SHIRLEY</t>
  </si>
  <si>
    <t>Teacher / Intervention Tutor</t>
  </si>
  <si>
    <t>HOLIDAY, KIERA C</t>
  </si>
  <si>
    <t>IVES, AUSTIN W</t>
  </si>
  <si>
    <t>Teacher - Special Education</t>
  </si>
  <si>
    <t>JACKSON, CORETTA D</t>
  </si>
  <si>
    <t>Asst Supt of Bus. Adm. and Operations</t>
  </si>
  <si>
    <t>JACKSON, GREGORY T</t>
  </si>
  <si>
    <t>Superintendent</t>
  </si>
  <si>
    <t>JAMES, CYMANDA L</t>
  </si>
  <si>
    <t>JAMES, RYAN J</t>
  </si>
  <si>
    <t>Teacher - Physical Education</t>
  </si>
  <si>
    <t>Principal</t>
  </si>
  <si>
    <t>JONES, CHANTEL L</t>
  </si>
  <si>
    <t>KEMPER, KRISTY L</t>
  </si>
  <si>
    <t>Teacher - Kindergarten</t>
  </si>
  <si>
    <t>KINNAMAN, JASON B</t>
  </si>
  <si>
    <t>Teacher - Language Arts</t>
  </si>
  <si>
    <t>LESHOURE, TIFFANY J</t>
  </si>
  <si>
    <t>MICHALSKI, ELIZABETH A</t>
  </si>
  <si>
    <t>Teacher - Music</t>
  </si>
  <si>
    <t>PARKER, WINDELL</t>
  </si>
  <si>
    <t>Teacher - 1st Grade</t>
  </si>
  <si>
    <t>POTTER, ROBERT A</t>
  </si>
  <si>
    <t>PREAR, LYNETTE J</t>
  </si>
  <si>
    <t>PURDY, CYNTHIA A</t>
  </si>
  <si>
    <t>RANSOM, RACHAEL B</t>
  </si>
  <si>
    <t>Asst Supt of Curriculum and Instruction</t>
  </si>
  <si>
    <t>ROBERTSON, GLORIA A</t>
  </si>
  <si>
    <t>ROBINSON, TAMARA D</t>
  </si>
  <si>
    <t>SERGEANT, DIANE Y</t>
  </si>
  <si>
    <t>TUTOROW, SUSAN J</t>
  </si>
  <si>
    <t>Teacher - 2nd Grade</t>
  </si>
  <si>
    <t>WATTS, LENA S</t>
  </si>
  <si>
    <t>ZENOS, SHANNON A</t>
  </si>
  <si>
    <t>Vacation Days</t>
  </si>
  <si>
    <t>Sick Days</t>
  </si>
  <si>
    <t>Annunities</t>
  </si>
  <si>
    <t>Bonuses</t>
  </si>
  <si>
    <t>Retirement Enhancements</t>
  </si>
  <si>
    <t>Other Benefits</t>
  </si>
  <si>
    <t>Assist Supt of Bus Admin&amp; Oper</t>
  </si>
  <si>
    <t>Coordinator - Special Ed. Svs</t>
  </si>
  <si>
    <t>Asst. Supt. of Curri and Instru</t>
  </si>
  <si>
    <t xml:space="preserve">CHAMPION-HAYSLETT, ANGELA </t>
  </si>
  <si>
    <t>Coordinator-Special Ed. Svs</t>
  </si>
  <si>
    <t>Acting Principal at Cottage</t>
  </si>
  <si>
    <t>Position/Title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</si>
</sst>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\(&quot;$&quot;#,##0.00\)"/>
    <numFmt numFmtId="165" formatCode="0.0000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2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6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>
      <selection activeCell="B49" sqref="B49"/>
    </sheetView>
  </sheetViews>
  <sheetFormatPr defaultRowHeight="12.75" x14ac:dyDescent="0.2"/>
  <cols>
    <col min="1" max="1" width="23.28515625" style="1" customWidth="1"/>
    <col min="2" max="2" width="15.140625" style="1" customWidth="1"/>
    <col min="3" max="3" width="23.140625" style="1" customWidth="1"/>
    <col min="4" max="4" width="11.140625" style="2" bestFit="1" customWidth="1"/>
    <col min="5" max="5" width="3.7109375" style="3" customWidth="1"/>
    <col min="6" max="6" width="7.5703125" style="1" customWidth="1"/>
    <col min="7" max="7" width="5.28515625" style="1" customWidth="1"/>
    <col min="8" max="8" width="9.42578125" style="1" customWidth="1"/>
    <col min="9" max="9" width="7.85546875" style="2" customWidth="1"/>
    <col min="10" max="10" width="12.7109375" style="1" customWidth="1"/>
    <col min="11" max="11" width="13.7109375" style="1" customWidth="1"/>
    <col min="12" max="16384" width="9.140625" style="1"/>
  </cols>
  <sheetData>
    <row r="1" spans="1:14" ht="13.5" thickBot="1" x14ac:dyDescent="0.25"/>
    <row r="2" spans="1:14" s="4" customFormat="1" ht="26.25" thickBot="1" x14ac:dyDescent="0.25">
      <c r="A2" s="18" t="s">
        <v>0</v>
      </c>
      <c r="B2" s="18" t="s">
        <v>67</v>
      </c>
      <c r="C2" s="18" t="s">
        <v>1</v>
      </c>
      <c r="D2" s="20" t="s">
        <v>7</v>
      </c>
      <c r="E2" s="22" t="s">
        <v>2</v>
      </c>
      <c r="F2" s="23" t="s">
        <v>55</v>
      </c>
      <c r="G2" s="23" t="s">
        <v>56</v>
      </c>
      <c r="H2" s="18" t="s">
        <v>57</v>
      </c>
      <c r="I2" s="20" t="s">
        <v>58</v>
      </c>
      <c r="J2" s="23" t="s">
        <v>59</v>
      </c>
      <c r="K2" s="18" t="s">
        <v>60</v>
      </c>
    </row>
    <row r="3" spans="1:14" x14ac:dyDescent="0.2">
      <c r="A3" s="17" t="s">
        <v>3</v>
      </c>
      <c r="B3" s="17" t="s">
        <v>4</v>
      </c>
      <c r="C3" s="17" t="s">
        <v>5</v>
      </c>
      <c r="D3" s="19">
        <v>94077.9</v>
      </c>
      <c r="E3" s="21">
        <v>1</v>
      </c>
      <c r="F3" s="21">
        <v>0</v>
      </c>
      <c r="G3" s="21">
        <v>12</v>
      </c>
      <c r="H3" s="24">
        <v>0</v>
      </c>
      <c r="I3" s="24">
        <v>0</v>
      </c>
      <c r="J3" s="24">
        <f>SUM(D3*1.25%)</f>
        <v>1175.9737499999999</v>
      </c>
      <c r="K3" s="24">
        <f>10441.23+86.88</f>
        <v>10528.109999999999</v>
      </c>
      <c r="L3" s="8"/>
      <c r="M3" s="8"/>
      <c r="N3" s="5"/>
    </row>
    <row r="4" spans="1:14" x14ac:dyDescent="0.2">
      <c r="A4" s="12" t="s">
        <v>8</v>
      </c>
      <c r="B4" s="12" t="s">
        <v>4</v>
      </c>
      <c r="C4" s="12" t="s">
        <v>4</v>
      </c>
      <c r="D4" s="13">
        <v>48411</v>
      </c>
      <c r="E4" s="14">
        <v>1</v>
      </c>
      <c r="F4" s="14">
        <v>0</v>
      </c>
      <c r="G4" s="14">
        <v>12</v>
      </c>
      <c r="H4" s="15">
        <v>0</v>
      </c>
      <c r="I4" s="15">
        <v>0</v>
      </c>
      <c r="J4" s="15">
        <f t="shared" ref="J4:J10" si="0">SUM(D4*1.25%)</f>
        <v>605.13750000000005</v>
      </c>
      <c r="K4" s="15">
        <v>86.88</v>
      </c>
      <c r="L4" s="8"/>
      <c r="M4" s="8"/>
      <c r="N4" s="5"/>
    </row>
    <row r="5" spans="1:14" ht="24" x14ac:dyDescent="0.2">
      <c r="A5" s="12" t="s">
        <v>10</v>
      </c>
      <c r="B5" s="16" t="s">
        <v>62</v>
      </c>
      <c r="C5" s="16" t="s">
        <v>65</v>
      </c>
      <c r="D5" s="13">
        <v>78000</v>
      </c>
      <c r="E5" s="14">
        <v>1</v>
      </c>
      <c r="F5" s="14">
        <v>22</v>
      </c>
      <c r="G5" s="14">
        <v>12</v>
      </c>
      <c r="H5" s="15">
        <v>0</v>
      </c>
      <c r="I5" s="15">
        <v>0</v>
      </c>
      <c r="J5" s="15">
        <f t="shared" si="0"/>
        <v>975</v>
      </c>
      <c r="K5" s="15">
        <f t="shared" ref="K5:K7" si="1">10441.23+86.88</f>
        <v>10528.109999999999</v>
      </c>
      <c r="L5" s="8"/>
      <c r="M5" s="8"/>
      <c r="N5" s="5"/>
    </row>
    <row r="6" spans="1:14" x14ac:dyDescent="0.2">
      <c r="A6" s="12" t="s">
        <v>11</v>
      </c>
      <c r="B6" s="12" t="s">
        <v>4</v>
      </c>
      <c r="C6" s="12" t="s">
        <v>12</v>
      </c>
      <c r="D6" s="13">
        <v>56447</v>
      </c>
      <c r="E6" s="14">
        <v>1</v>
      </c>
      <c r="F6" s="14">
        <v>0</v>
      </c>
      <c r="G6" s="14">
        <v>12</v>
      </c>
      <c r="H6" s="15">
        <v>0</v>
      </c>
      <c r="I6" s="15">
        <v>0</v>
      </c>
      <c r="J6" s="15">
        <f t="shared" si="0"/>
        <v>705.58750000000009</v>
      </c>
      <c r="K6" s="15">
        <f t="shared" si="1"/>
        <v>10528.109999999999</v>
      </c>
      <c r="L6" s="8"/>
      <c r="M6" s="8"/>
      <c r="N6" s="5"/>
    </row>
    <row r="7" spans="1:14" x14ac:dyDescent="0.2">
      <c r="A7" s="12" t="s">
        <v>13</v>
      </c>
      <c r="B7" s="12" t="s">
        <v>4</v>
      </c>
      <c r="C7" s="12" t="s">
        <v>12</v>
      </c>
      <c r="D7" s="13">
        <v>51000</v>
      </c>
      <c r="E7" s="14">
        <v>1</v>
      </c>
      <c r="F7" s="14">
        <v>0</v>
      </c>
      <c r="G7" s="14">
        <v>12</v>
      </c>
      <c r="H7" s="15">
        <v>0</v>
      </c>
      <c r="I7" s="15">
        <v>0</v>
      </c>
      <c r="J7" s="15">
        <f t="shared" si="0"/>
        <v>637.5</v>
      </c>
      <c r="K7" s="15">
        <f t="shared" si="1"/>
        <v>10528.109999999999</v>
      </c>
      <c r="L7" s="8"/>
      <c r="M7" s="8"/>
      <c r="N7" s="5"/>
    </row>
    <row r="8" spans="1:14" x14ac:dyDescent="0.2">
      <c r="A8" s="12" t="s">
        <v>64</v>
      </c>
      <c r="B8" s="12" t="s">
        <v>4</v>
      </c>
      <c r="C8" s="12" t="s">
        <v>14</v>
      </c>
      <c r="D8" s="13">
        <v>90370</v>
      </c>
      <c r="E8" s="14">
        <v>1</v>
      </c>
      <c r="F8" s="14">
        <v>0</v>
      </c>
      <c r="G8" s="14">
        <v>12</v>
      </c>
      <c r="H8" s="15">
        <v>0</v>
      </c>
      <c r="I8" s="15">
        <v>0</v>
      </c>
      <c r="J8" s="15">
        <f t="shared" si="0"/>
        <v>1129.625</v>
      </c>
      <c r="K8" s="15">
        <v>86.88</v>
      </c>
      <c r="L8" s="8"/>
      <c r="M8" s="8"/>
      <c r="N8" s="5"/>
    </row>
    <row r="9" spans="1:14" x14ac:dyDescent="0.2">
      <c r="A9" s="12" t="s">
        <v>15</v>
      </c>
      <c r="B9" s="12" t="s">
        <v>4</v>
      </c>
      <c r="C9" s="12" t="s">
        <v>4</v>
      </c>
      <c r="D9" s="13">
        <v>48189</v>
      </c>
      <c r="E9" s="14">
        <v>1</v>
      </c>
      <c r="F9" s="14">
        <v>0</v>
      </c>
      <c r="G9" s="14">
        <v>12</v>
      </c>
      <c r="H9" s="15">
        <v>0</v>
      </c>
      <c r="I9" s="15">
        <v>0</v>
      </c>
      <c r="J9" s="15">
        <f t="shared" si="0"/>
        <v>602.36250000000007</v>
      </c>
      <c r="K9" s="15">
        <f t="shared" ref="K9:K15" si="2">10441.23+86.88</f>
        <v>10528.109999999999</v>
      </c>
      <c r="L9" s="8"/>
      <c r="M9" s="8"/>
      <c r="N9" s="5"/>
    </row>
    <row r="10" spans="1:14" x14ac:dyDescent="0.2">
      <c r="A10" s="12" t="s">
        <v>16</v>
      </c>
      <c r="B10" s="12" t="s">
        <v>4</v>
      </c>
      <c r="C10" s="12" t="s">
        <v>17</v>
      </c>
      <c r="D10" s="13">
        <v>91739</v>
      </c>
      <c r="E10" s="14">
        <v>1</v>
      </c>
      <c r="F10" s="14">
        <v>0</v>
      </c>
      <c r="G10" s="14">
        <v>12</v>
      </c>
      <c r="H10" s="15">
        <v>0</v>
      </c>
      <c r="I10" s="15">
        <v>0</v>
      </c>
      <c r="J10" s="15">
        <f t="shared" si="0"/>
        <v>1146.7375</v>
      </c>
      <c r="K10" s="15">
        <f t="shared" si="2"/>
        <v>10528.109999999999</v>
      </c>
      <c r="L10" s="8"/>
      <c r="M10" s="8"/>
      <c r="N10" s="5"/>
    </row>
    <row r="11" spans="1:14" x14ac:dyDescent="0.2">
      <c r="A11" s="12" t="s">
        <v>18</v>
      </c>
      <c r="B11" s="12" t="s">
        <v>19</v>
      </c>
      <c r="C11" s="12" t="s">
        <v>19</v>
      </c>
      <c r="D11" s="13">
        <v>75920</v>
      </c>
      <c r="E11" s="14">
        <v>1</v>
      </c>
      <c r="F11" s="14">
        <v>22</v>
      </c>
      <c r="G11" s="14">
        <v>12</v>
      </c>
      <c r="H11" s="15">
        <v>0</v>
      </c>
      <c r="I11" s="15">
        <v>0</v>
      </c>
      <c r="J11" s="15">
        <v>9021.7900000000009</v>
      </c>
      <c r="K11" s="15">
        <f t="shared" si="2"/>
        <v>10528.109999999999</v>
      </c>
      <c r="L11" s="8"/>
      <c r="M11" s="8"/>
      <c r="N11" s="5"/>
    </row>
    <row r="12" spans="1:14" x14ac:dyDescent="0.2">
      <c r="A12" s="12" t="s">
        <v>20</v>
      </c>
      <c r="B12" s="12" t="s">
        <v>4</v>
      </c>
      <c r="C12" s="12" t="s">
        <v>21</v>
      </c>
      <c r="D12" s="13">
        <v>50886</v>
      </c>
      <c r="E12" s="14">
        <v>1</v>
      </c>
      <c r="F12" s="14">
        <v>0</v>
      </c>
      <c r="G12" s="14">
        <v>12</v>
      </c>
      <c r="H12" s="15">
        <v>0</v>
      </c>
      <c r="I12" s="15">
        <v>0</v>
      </c>
      <c r="J12" s="15">
        <f t="shared" ref="J12:J14" si="3">SUM(D12*1.25%)</f>
        <v>636.07500000000005</v>
      </c>
      <c r="K12" s="15">
        <f t="shared" si="2"/>
        <v>10528.109999999999</v>
      </c>
      <c r="L12" s="8"/>
      <c r="M12" s="8"/>
      <c r="N12" s="5"/>
    </row>
    <row r="13" spans="1:14" x14ac:dyDescent="0.2">
      <c r="A13" s="12" t="s">
        <v>22</v>
      </c>
      <c r="B13" s="12" t="s">
        <v>4</v>
      </c>
      <c r="C13" s="12" t="s">
        <v>4</v>
      </c>
      <c r="D13" s="13">
        <v>47955</v>
      </c>
      <c r="E13" s="14">
        <v>1</v>
      </c>
      <c r="F13" s="14">
        <v>0</v>
      </c>
      <c r="G13" s="14">
        <v>12</v>
      </c>
      <c r="H13" s="15">
        <v>0</v>
      </c>
      <c r="I13" s="15">
        <v>0</v>
      </c>
      <c r="J13" s="15">
        <f t="shared" si="3"/>
        <v>599.4375</v>
      </c>
      <c r="K13" s="15">
        <f t="shared" si="2"/>
        <v>10528.109999999999</v>
      </c>
      <c r="L13" s="8"/>
      <c r="M13" s="8"/>
      <c r="N13" s="5"/>
    </row>
    <row r="14" spans="1:14" x14ac:dyDescent="0.2">
      <c r="A14" s="12" t="s">
        <v>23</v>
      </c>
      <c r="B14" s="12" t="s">
        <v>4</v>
      </c>
      <c r="C14" s="12" t="s">
        <v>24</v>
      </c>
      <c r="D14" s="13">
        <v>49394</v>
      </c>
      <c r="E14" s="14">
        <v>1</v>
      </c>
      <c r="F14" s="14">
        <v>0</v>
      </c>
      <c r="G14" s="14">
        <v>12</v>
      </c>
      <c r="H14" s="15">
        <v>0</v>
      </c>
      <c r="I14" s="15">
        <v>0</v>
      </c>
      <c r="J14" s="15">
        <f t="shared" si="3"/>
        <v>617.42500000000007</v>
      </c>
      <c r="K14" s="15">
        <f t="shared" si="2"/>
        <v>10528.109999999999</v>
      </c>
      <c r="L14" s="8"/>
      <c r="M14" s="8"/>
      <c r="N14" s="5"/>
    </row>
    <row r="15" spans="1:14" ht="24" x14ac:dyDescent="0.2">
      <c r="A15" s="12" t="s">
        <v>25</v>
      </c>
      <c r="B15" s="16" t="s">
        <v>61</v>
      </c>
      <c r="C15" s="16" t="s">
        <v>26</v>
      </c>
      <c r="D15" s="13">
        <v>119688.4</v>
      </c>
      <c r="E15" s="14">
        <v>1</v>
      </c>
      <c r="F15" s="14">
        <v>22</v>
      </c>
      <c r="G15" s="14">
        <v>14</v>
      </c>
      <c r="H15" s="15">
        <v>0</v>
      </c>
      <c r="I15" s="15">
        <v>0</v>
      </c>
      <c r="J15" s="15">
        <v>12532.81</v>
      </c>
      <c r="K15" s="15">
        <f t="shared" si="2"/>
        <v>10528.109999999999</v>
      </c>
      <c r="L15" s="8"/>
      <c r="M15" s="8"/>
      <c r="N15" s="5"/>
    </row>
    <row r="16" spans="1:14" x14ac:dyDescent="0.2">
      <c r="A16" s="12" t="s">
        <v>27</v>
      </c>
      <c r="B16" s="12" t="s">
        <v>28</v>
      </c>
      <c r="C16" s="12" t="s">
        <v>28</v>
      </c>
      <c r="D16" s="13">
        <v>308256.3</v>
      </c>
      <c r="E16" s="14">
        <v>1</v>
      </c>
      <c r="F16" s="14">
        <v>45</v>
      </c>
      <c r="G16" s="14">
        <v>14</v>
      </c>
      <c r="H16" s="15">
        <v>29000</v>
      </c>
      <c r="I16" s="15">
        <v>0</v>
      </c>
      <c r="J16" s="15">
        <v>30486.86</v>
      </c>
      <c r="K16" s="15">
        <v>47264.88</v>
      </c>
      <c r="L16" s="8"/>
      <c r="M16" s="8"/>
      <c r="N16" s="5"/>
    </row>
    <row r="17" spans="1:14" x14ac:dyDescent="0.2">
      <c r="A17" s="12" t="s">
        <v>29</v>
      </c>
      <c r="B17" s="12" t="s">
        <v>4</v>
      </c>
      <c r="C17" s="12" t="s">
        <v>5</v>
      </c>
      <c r="D17" s="13">
        <v>51138</v>
      </c>
      <c r="E17" s="14">
        <v>1</v>
      </c>
      <c r="F17" s="14">
        <v>0</v>
      </c>
      <c r="G17" s="14">
        <v>12</v>
      </c>
      <c r="H17" s="15">
        <v>0</v>
      </c>
      <c r="I17" s="15">
        <v>0</v>
      </c>
      <c r="J17" s="15">
        <f t="shared" ref="J17:J18" si="4">SUM(D17*1.25%)</f>
        <v>639.22500000000002</v>
      </c>
      <c r="K17" s="15">
        <v>86.88</v>
      </c>
      <c r="L17" s="8"/>
      <c r="M17" s="8"/>
      <c r="N17" s="5"/>
    </row>
    <row r="18" spans="1:14" x14ac:dyDescent="0.2">
      <c r="A18" s="12" t="s">
        <v>30</v>
      </c>
      <c r="B18" s="12" t="s">
        <v>4</v>
      </c>
      <c r="C18" s="12" t="s">
        <v>31</v>
      </c>
      <c r="D18" s="13">
        <v>53192</v>
      </c>
      <c r="E18" s="14">
        <v>1</v>
      </c>
      <c r="F18" s="14">
        <v>0</v>
      </c>
      <c r="G18" s="14">
        <v>12</v>
      </c>
      <c r="H18" s="15">
        <v>0</v>
      </c>
      <c r="I18" s="15">
        <v>0</v>
      </c>
      <c r="J18" s="15">
        <f t="shared" si="4"/>
        <v>664.90000000000009</v>
      </c>
      <c r="K18" s="15">
        <f t="shared" ref="K18:K22" si="5">10441.23+86.88</f>
        <v>10528.109999999999</v>
      </c>
      <c r="L18" s="8"/>
      <c r="M18" s="8"/>
      <c r="N18" s="5"/>
    </row>
    <row r="19" spans="1:14" x14ac:dyDescent="0.2">
      <c r="A19" s="12" t="s">
        <v>6</v>
      </c>
      <c r="B19" s="12" t="s">
        <v>32</v>
      </c>
      <c r="C19" s="12" t="s">
        <v>32</v>
      </c>
      <c r="D19" s="13">
        <v>105816.62</v>
      </c>
      <c r="E19" s="14">
        <v>1</v>
      </c>
      <c r="F19" s="14">
        <v>22</v>
      </c>
      <c r="G19" s="14">
        <v>14</v>
      </c>
      <c r="H19" s="15">
        <v>0</v>
      </c>
      <c r="I19" s="15">
        <v>0</v>
      </c>
      <c r="J19" s="15">
        <v>11628.2</v>
      </c>
      <c r="K19" s="15">
        <f t="shared" si="5"/>
        <v>10528.109999999999</v>
      </c>
      <c r="L19" s="8"/>
      <c r="M19" s="8"/>
      <c r="N19" s="5"/>
    </row>
    <row r="20" spans="1:14" x14ac:dyDescent="0.2">
      <c r="A20" s="12" t="s">
        <v>33</v>
      </c>
      <c r="B20" s="12" t="s">
        <v>19</v>
      </c>
      <c r="C20" s="12" t="s">
        <v>19</v>
      </c>
      <c r="D20" s="13">
        <v>95336.8</v>
      </c>
      <c r="E20" s="14">
        <v>1</v>
      </c>
      <c r="F20" s="14">
        <v>22</v>
      </c>
      <c r="G20" s="14">
        <v>14</v>
      </c>
      <c r="H20" s="15">
        <v>0</v>
      </c>
      <c r="I20" s="15">
        <v>0</v>
      </c>
      <c r="J20" s="15">
        <v>10476.57</v>
      </c>
      <c r="K20" s="15">
        <f t="shared" si="5"/>
        <v>10528.109999999999</v>
      </c>
      <c r="L20" s="8"/>
      <c r="M20" s="8"/>
      <c r="N20" s="5"/>
    </row>
    <row r="21" spans="1:14" x14ac:dyDescent="0.2">
      <c r="A21" s="12" t="s">
        <v>34</v>
      </c>
      <c r="B21" s="12" t="s">
        <v>4</v>
      </c>
      <c r="C21" s="12" t="s">
        <v>35</v>
      </c>
      <c r="D21" s="13">
        <v>52417</v>
      </c>
      <c r="E21" s="14">
        <v>1</v>
      </c>
      <c r="F21" s="14">
        <v>0</v>
      </c>
      <c r="G21" s="14">
        <v>12</v>
      </c>
      <c r="H21" s="15">
        <v>0</v>
      </c>
      <c r="I21" s="15">
        <v>0</v>
      </c>
      <c r="J21" s="15">
        <f t="shared" ref="J21:J29" si="6">SUM(D21*1.25%)</f>
        <v>655.21250000000009</v>
      </c>
      <c r="K21" s="15">
        <f t="shared" si="5"/>
        <v>10528.109999999999</v>
      </c>
      <c r="L21" s="8"/>
      <c r="M21" s="8"/>
      <c r="N21" s="5"/>
    </row>
    <row r="22" spans="1:14" x14ac:dyDescent="0.2">
      <c r="A22" s="12" t="s">
        <v>36</v>
      </c>
      <c r="B22" s="12" t="s">
        <v>4</v>
      </c>
      <c r="C22" s="12" t="s">
        <v>37</v>
      </c>
      <c r="D22" s="13">
        <v>54522</v>
      </c>
      <c r="E22" s="14">
        <v>1</v>
      </c>
      <c r="F22" s="14">
        <v>0</v>
      </c>
      <c r="G22" s="14">
        <v>12</v>
      </c>
      <c r="H22" s="15">
        <v>0</v>
      </c>
      <c r="I22" s="15">
        <v>0</v>
      </c>
      <c r="J22" s="15">
        <f t="shared" si="6"/>
        <v>681.52500000000009</v>
      </c>
      <c r="K22" s="15">
        <f t="shared" si="5"/>
        <v>10528.109999999999</v>
      </c>
      <c r="L22" s="8"/>
      <c r="M22" s="8"/>
      <c r="N22" s="5"/>
    </row>
    <row r="23" spans="1:14" x14ac:dyDescent="0.2">
      <c r="A23" s="12" t="s">
        <v>38</v>
      </c>
      <c r="B23" s="12" t="s">
        <v>4</v>
      </c>
      <c r="C23" s="12" t="s">
        <v>4</v>
      </c>
      <c r="D23" s="13">
        <v>52417</v>
      </c>
      <c r="E23" s="14">
        <v>1</v>
      </c>
      <c r="F23" s="14">
        <v>0</v>
      </c>
      <c r="G23" s="14">
        <v>12</v>
      </c>
      <c r="H23" s="15">
        <v>0</v>
      </c>
      <c r="I23" s="15">
        <v>0</v>
      </c>
      <c r="J23" s="15">
        <f t="shared" si="6"/>
        <v>655.21250000000009</v>
      </c>
      <c r="K23" s="15">
        <v>86.88</v>
      </c>
      <c r="L23" s="8"/>
      <c r="M23" s="8"/>
      <c r="N23" s="5"/>
    </row>
    <row r="24" spans="1:14" x14ac:dyDescent="0.2">
      <c r="A24" s="12" t="s">
        <v>39</v>
      </c>
      <c r="B24" s="12" t="s">
        <v>4</v>
      </c>
      <c r="C24" s="12" t="s">
        <v>40</v>
      </c>
      <c r="D24" s="13">
        <v>57282</v>
      </c>
      <c r="E24" s="14">
        <v>1</v>
      </c>
      <c r="F24" s="14">
        <v>0</v>
      </c>
      <c r="G24" s="14">
        <v>12</v>
      </c>
      <c r="H24" s="15">
        <v>0</v>
      </c>
      <c r="I24" s="15">
        <v>0</v>
      </c>
      <c r="J24" s="15">
        <f t="shared" si="6"/>
        <v>716.02500000000009</v>
      </c>
      <c r="K24" s="15">
        <v>86.88</v>
      </c>
      <c r="L24" s="8"/>
      <c r="M24" s="8"/>
      <c r="N24" s="5"/>
    </row>
    <row r="25" spans="1:14" x14ac:dyDescent="0.2">
      <c r="A25" s="12" t="s">
        <v>41</v>
      </c>
      <c r="B25" s="12" t="s">
        <v>4</v>
      </c>
      <c r="C25" s="12" t="s">
        <v>42</v>
      </c>
      <c r="D25" s="13">
        <v>52417</v>
      </c>
      <c r="E25" s="14">
        <v>1</v>
      </c>
      <c r="F25" s="14">
        <v>0</v>
      </c>
      <c r="G25" s="14">
        <v>12</v>
      </c>
      <c r="H25" s="15">
        <v>0</v>
      </c>
      <c r="I25" s="15">
        <v>0</v>
      </c>
      <c r="J25" s="15">
        <f t="shared" si="6"/>
        <v>655.21250000000009</v>
      </c>
      <c r="K25" s="15">
        <v>86.88</v>
      </c>
      <c r="L25" s="8"/>
      <c r="M25" s="8"/>
      <c r="N25" s="5"/>
    </row>
    <row r="26" spans="1:14" x14ac:dyDescent="0.2">
      <c r="A26" s="12" t="s">
        <v>43</v>
      </c>
      <c r="B26" s="12" t="s">
        <v>4</v>
      </c>
      <c r="C26" s="12" t="s">
        <v>14</v>
      </c>
      <c r="D26" s="13">
        <v>59305</v>
      </c>
      <c r="E26" s="14">
        <v>1</v>
      </c>
      <c r="F26" s="14">
        <v>0</v>
      </c>
      <c r="G26" s="14">
        <v>12</v>
      </c>
      <c r="H26" s="15">
        <v>0</v>
      </c>
      <c r="I26" s="15">
        <v>0</v>
      </c>
      <c r="J26" s="15">
        <f t="shared" si="6"/>
        <v>741.3125</v>
      </c>
      <c r="K26" s="15">
        <v>86.88</v>
      </c>
      <c r="L26" s="8"/>
      <c r="M26" s="8"/>
      <c r="N26" s="5"/>
    </row>
    <row r="27" spans="1:14" x14ac:dyDescent="0.2">
      <c r="A27" s="12" t="s">
        <v>44</v>
      </c>
      <c r="B27" s="12" t="s">
        <v>4</v>
      </c>
      <c r="C27" s="12" t="s">
        <v>31</v>
      </c>
      <c r="D27" s="13">
        <v>50629</v>
      </c>
      <c r="E27" s="14">
        <v>1</v>
      </c>
      <c r="F27" s="14">
        <v>0</v>
      </c>
      <c r="G27" s="14">
        <v>12</v>
      </c>
      <c r="H27" s="15">
        <v>0</v>
      </c>
      <c r="I27" s="15">
        <v>0</v>
      </c>
      <c r="J27" s="15">
        <f t="shared" si="6"/>
        <v>632.86250000000007</v>
      </c>
      <c r="K27" s="15">
        <v>86.88</v>
      </c>
      <c r="L27" s="8"/>
      <c r="M27" s="8"/>
      <c r="N27" s="5"/>
    </row>
    <row r="28" spans="1:14" x14ac:dyDescent="0.2">
      <c r="A28" s="12" t="s">
        <v>45</v>
      </c>
      <c r="B28" s="12" t="s">
        <v>4</v>
      </c>
      <c r="C28" s="12" t="s">
        <v>14</v>
      </c>
      <c r="D28" s="13">
        <v>99242</v>
      </c>
      <c r="E28" s="14">
        <v>1</v>
      </c>
      <c r="F28" s="14">
        <v>0</v>
      </c>
      <c r="G28" s="14">
        <v>12</v>
      </c>
      <c r="H28" s="15">
        <v>0</v>
      </c>
      <c r="I28" s="15">
        <v>0</v>
      </c>
      <c r="J28" s="15">
        <f t="shared" si="6"/>
        <v>1240.5250000000001</v>
      </c>
      <c r="K28" s="15">
        <f>10441.23+86.88</f>
        <v>10528.109999999999</v>
      </c>
      <c r="L28" s="8"/>
      <c r="M28" s="8"/>
      <c r="N28" s="5"/>
    </row>
    <row r="29" spans="1:14" x14ac:dyDescent="0.2">
      <c r="A29" s="12" t="s">
        <v>46</v>
      </c>
      <c r="B29" s="12" t="s">
        <v>4</v>
      </c>
      <c r="C29" s="12" t="s">
        <v>5</v>
      </c>
      <c r="D29" s="13">
        <v>51138</v>
      </c>
      <c r="E29" s="14">
        <v>1</v>
      </c>
      <c r="F29" s="14">
        <v>0</v>
      </c>
      <c r="G29" s="14">
        <v>12</v>
      </c>
      <c r="H29" s="15">
        <v>0</v>
      </c>
      <c r="I29" s="15">
        <v>0</v>
      </c>
      <c r="J29" s="15">
        <f t="shared" si="6"/>
        <v>639.22500000000002</v>
      </c>
      <c r="K29" s="15">
        <v>86.88</v>
      </c>
      <c r="L29" s="8"/>
      <c r="M29" s="8"/>
      <c r="N29" s="5"/>
    </row>
    <row r="30" spans="1:14" ht="24" x14ac:dyDescent="0.2">
      <c r="A30" s="12" t="s">
        <v>9</v>
      </c>
      <c r="B30" s="16" t="s">
        <v>63</v>
      </c>
      <c r="C30" s="16" t="s">
        <v>47</v>
      </c>
      <c r="D30" s="13">
        <v>126884.16</v>
      </c>
      <c r="E30" s="14">
        <v>1</v>
      </c>
      <c r="F30" s="14">
        <v>22</v>
      </c>
      <c r="G30" s="14">
        <v>14</v>
      </c>
      <c r="H30" s="15">
        <v>0</v>
      </c>
      <c r="I30" s="15">
        <v>0</v>
      </c>
      <c r="J30" s="15">
        <v>13943.31</v>
      </c>
      <c r="K30" s="15">
        <f>10441.23+86.88</f>
        <v>10528.109999999999</v>
      </c>
      <c r="L30" s="8"/>
      <c r="M30" s="8"/>
      <c r="N30" s="5"/>
    </row>
    <row r="31" spans="1:14" x14ac:dyDescent="0.2">
      <c r="A31" s="12" t="s">
        <v>9</v>
      </c>
      <c r="B31" s="12" t="s">
        <v>32</v>
      </c>
      <c r="C31" s="12" t="s">
        <v>66</v>
      </c>
      <c r="D31" s="13">
        <v>35000</v>
      </c>
      <c r="E31" s="14">
        <v>1</v>
      </c>
      <c r="F31" s="14">
        <v>0</v>
      </c>
      <c r="G31" s="14">
        <v>0</v>
      </c>
      <c r="H31" s="15">
        <v>0</v>
      </c>
      <c r="I31" s="15">
        <v>0</v>
      </c>
      <c r="J31" s="15">
        <v>3846.15</v>
      </c>
      <c r="K31" s="15">
        <v>86.88</v>
      </c>
      <c r="L31" s="8"/>
      <c r="M31" s="8"/>
      <c r="N31" s="5"/>
    </row>
    <row r="32" spans="1:14" x14ac:dyDescent="0.2">
      <c r="A32" s="12" t="s">
        <v>48</v>
      </c>
      <c r="B32" s="12" t="s">
        <v>4</v>
      </c>
      <c r="C32" s="12" t="s">
        <v>4</v>
      </c>
      <c r="D32" s="13">
        <v>53207</v>
      </c>
      <c r="E32" s="14">
        <v>1</v>
      </c>
      <c r="F32" s="14">
        <v>0</v>
      </c>
      <c r="G32" s="14">
        <v>12</v>
      </c>
      <c r="H32" s="15">
        <v>0</v>
      </c>
      <c r="I32" s="15">
        <v>0</v>
      </c>
      <c r="J32" s="15">
        <f t="shared" ref="J32:J37" si="7">SUM(D32*1.25%)</f>
        <v>665.08750000000009</v>
      </c>
      <c r="K32" s="15">
        <f t="shared" ref="K32:K33" si="8">10441.23+86.88</f>
        <v>10528.109999999999</v>
      </c>
      <c r="L32" s="8"/>
      <c r="M32" s="8"/>
      <c r="N32" s="5"/>
    </row>
    <row r="33" spans="1:14" x14ac:dyDescent="0.2">
      <c r="A33" s="12" t="s">
        <v>49</v>
      </c>
      <c r="B33" s="12" t="s">
        <v>4</v>
      </c>
      <c r="C33" s="12" t="s">
        <v>4</v>
      </c>
      <c r="D33" s="13">
        <v>55901</v>
      </c>
      <c r="E33" s="14">
        <v>1</v>
      </c>
      <c r="F33" s="14">
        <v>0</v>
      </c>
      <c r="G33" s="14">
        <v>12</v>
      </c>
      <c r="H33" s="15">
        <v>0</v>
      </c>
      <c r="I33" s="15">
        <v>0</v>
      </c>
      <c r="J33" s="15">
        <f t="shared" si="7"/>
        <v>698.76250000000005</v>
      </c>
      <c r="K33" s="15">
        <f t="shared" si="8"/>
        <v>10528.109999999999</v>
      </c>
      <c r="L33" s="8"/>
      <c r="M33" s="8"/>
      <c r="N33" s="5"/>
    </row>
    <row r="34" spans="1:14" x14ac:dyDescent="0.2">
      <c r="A34" s="12" t="s">
        <v>50</v>
      </c>
      <c r="B34" s="12" t="s">
        <v>4</v>
      </c>
      <c r="C34" s="12" t="s">
        <v>37</v>
      </c>
      <c r="D34" s="13">
        <v>92926</v>
      </c>
      <c r="E34" s="14">
        <v>1</v>
      </c>
      <c r="F34" s="14">
        <v>0</v>
      </c>
      <c r="G34" s="14">
        <v>12</v>
      </c>
      <c r="H34" s="15">
        <v>0</v>
      </c>
      <c r="I34" s="15">
        <v>0</v>
      </c>
      <c r="J34" s="15">
        <f t="shared" si="7"/>
        <v>1161.575</v>
      </c>
      <c r="K34" s="15">
        <v>86.88</v>
      </c>
      <c r="L34" s="8"/>
      <c r="M34" s="8"/>
      <c r="N34" s="5"/>
    </row>
    <row r="35" spans="1:14" x14ac:dyDescent="0.2">
      <c r="A35" s="12" t="s">
        <v>51</v>
      </c>
      <c r="B35" s="12" t="s">
        <v>4</v>
      </c>
      <c r="C35" s="12" t="s">
        <v>52</v>
      </c>
      <c r="D35" s="13">
        <v>99337.35</v>
      </c>
      <c r="E35" s="14">
        <v>1</v>
      </c>
      <c r="F35" s="14">
        <v>0</v>
      </c>
      <c r="G35" s="14">
        <v>12</v>
      </c>
      <c r="H35" s="15">
        <v>0</v>
      </c>
      <c r="I35" s="15">
        <v>0</v>
      </c>
      <c r="J35" s="15">
        <f t="shared" si="7"/>
        <v>1241.7168750000001</v>
      </c>
      <c r="K35" s="15">
        <f>10441.23+86.88</f>
        <v>10528.109999999999</v>
      </c>
      <c r="L35" s="8"/>
      <c r="M35" s="8"/>
      <c r="N35" s="5"/>
    </row>
    <row r="36" spans="1:14" x14ac:dyDescent="0.2">
      <c r="A36" s="12" t="s">
        <v>53</v>
      </c>
      <c r="B36" s="12" t="s">
        <v>4</v>
      </c>
      <c r="C36" s="12" t="s">
        <v>42</v>
      </c>
      <c r="D36" s="13">
        <v>95377.78</v>
      </c>
      <c r="E36" s="14">
        <v>1</v>
      </c>
      <c r="F36" s="14">
        <v>0</v>
      </c>
      <c r="G36" s="14">
        <v>12</v>
      </c>
      <c r="H36" s="15">
        <v>0</v>
      </c>
      <c r="I36" s="15">
        <v>0</v>
      </c>
      <c r="J36" s="15">
        <f t="shared" si="7"/>
        <v>1192.22225</v>
      </c>
      <c r="K36" s="15">
        <v>86.88</v>
      </c>
      <c r="L36" s="8"/>
      <c r="M36" s="8"/>
      <c r="N36" s="5"/>
    </row>
    <row r="37" spans="1:14" x14ac:dyDescent="0.2">
      <c r="A37" s="12" t="s">
        <v>54</v>
      </c>
      <c r="B37" s="12" t="s">
        <v>4</v>
      </c>
      <c r="C37" s="12" t="s">
        <v>52</v>
      </c>
      <c r="D37" s="13">
        <v>60788</v>
      </c>
      <c r="E37" s="14">
        <v>1</v>
      </c>
      <c r="F37" s="14">
        <v>0</v>
      </c>
      <c r="G37" s="14">
        <v>12</v>
      </c>
      <c r="H37" s="15">
        <v>0</v>
      </c>
      <c r="I37" s="15">
        <v>0</v>
      </c>
      <c r="J37" s="15">
        <f t="shared" si="7"/>
        <v>759.85</v>
      </c>
      <c r="K37" s="15">
        <f>10441.23+86.88</f>
        <v>10528.109999999999</v>
      </c>
      <c r="L37" s="8"/>
      <c r="M37" s="8"/>
      <c r="N37" s="5"/>
    </row>
    <row r="38" spans="1:14" x14ac:dyDescent="0.2">
      <c r="A38" s="7"/>
      <c r="B38" s="7"/>
      <c r="C38" s="7"/>
      <c r="D38" s="9"/>
      <c r="E38" s="10"/>
      <c r="F38" s="8"/>
      <c r="G38" s="8"/>
      <c r="H38" s="8"/>
      <c r="I38" s="9"/>
      <c r="J38" s="8"/>
      <c r="K38" s="8"/>
      <c r="L38" s="8"/>
      <c r="M38" s="8"/>
      <c r="N38" s="5"/>
    </row>
    <row r="39" spans="1:14" x14ac:dyDescent="0.2">
      <c r="D39" s="6"/>
      <c r="E39" s="11"/>
      <c r="F39" s="5"/>
      <c r="G39" s="5"/>
      <c r="H39" s="5"/>
      <c r="I39" s="6"/>
      <c r="J39" s="5"/>
      <c r="K39" s="5"/>
      <c r="L39" s="5"/>
      <c r="M39" s="5"/>
      <c r="N39" s="5"/>
    </row>
    <row r="40" spans="1:14" x14ac:dyDescent="0.2">
      <c r="D40" s="6"/>
      <c r="E40" s="11"/>
      <c r="F40" s="5"/>
      <c r="G40" s="5"/>
      <c r="H40" s="5"/>
      <c r="I40" s="6"/>
      <c r="J40" s="5"/>
      <c r="K40" s="5"/>
      <c r="L40" s="5"/>
      <c r="M40" s="5"/>
      <c r="N40" s="5"/>
    </row>
    <row r="41" spans="1:14" x14ac:dyDescent="0.2">
      <c r="G41" s="5"/>
      <c r="H41" s="5"/>
      <c r="I41" s="6"/>
      <c r="J41" s="5"/>
      <c r="K41" s="5"/>
      <c r="L41" s="5"/>
      <c r="M41" s="5"/>
      <c r="N41" s="5"/>
    </row>
    <row r="42" spans="1:14" x14ac:dyDescent="0.2">
      <c r="G42" s="5"/>
      <c r="H42" s="5"/>
      <c r="I42" s="6"/>
      <c r="J42" s="5"/>
      <c r="K42" s="5"/>
      <c r="L42" s="5"/>
      <c r="M42" s="5"/>
      <c r="N42" s="5"/>
    </row>
    <row r="43" spans="1:14" x14ac:dyDescent="0.2">
      <c r="G43" s="5"/>
      <c r="H43" s="5"/>
      <c r="I43" s="6"/>
      <c r="J43" s="5"/>
      <c r="K43" s="5"/>
      <c r="L43" s="5"/>
      <c r="M43" s="5"/>
      <c r="N43" s="5"/>
    </row>
    <row r="44" spans="1:14" x14ac:dyDescent="0.2">
      <c r="G44" s="5"/>
      <c r="H44" s="5"/>
      <c r="I44" s="6"/>
      <c r="J44" s="5"/>
      <c r="K44" s="5"/>
      <c r="L44" s="5"/>
      <c r="M44" s="5"/>
      <c r="N44" s="5"/>
    </row>
    <row r="45" spans="1:14" x14ac:dyDescent="0.2">
      <c r="G45" s="5"/>
      <c r="H45" s="5"/>
      <c r="I45" s="6"/>
      <c r="J45" s="5"/>
      <c r="K45" s="5"/>
      <c r="L45" s="5"/>
      <c r="M45" s="5"/>
      <c r="N45" s="5"/>
    </row>
    <row r="46" spans="1:14" x14ac:dyDescent="0.2">
      <c r="G46" s="5"/>
      <c r="H46" s="5"/>
      <c r="I46" s="6"/>
      <c r="J46" s="5"/>
      <c r="K46" s="5"/>
      <c r="L46" s="5"/>
      <c r="M46" s="5"/>
      <c r="N46" s="5"/>
    </row>
    <row r="47" spans="1:14" x14ac:dyDescent="0.2">
      <c r="G47" s="5"/>
      <c r="H47" s="5"/>
      <c r="I47" s="6"/>
      <c r="J47" s="5"/>
      <c r="K47" s="5"/>
      <c r="L47" s="5"/>
      <c r="M47" s="5"/>
      <c r="N47" s="5"/>
    </row>
    <row r="48" spans="1:14" x14ac:dyDescent="0.2">
      <c r="G48" s="5"/>
      <c r="H48" s="5"/>
      <c r="I48" s="6"/>
      <c r="J48" s="5"/>
      <c r="K48" s="5"/>
      <c r="L48" s="5"/>
      <c r="M48" s="5"/>
      <c r="N48" s="5"/>
    </row>
    <row r="49" spans="7:14" x14ac:dyDescent="0.2">
      <c r="G49" s="5"/>
      <c r="H49" s="5"/>
      <c r="I49" s="6"/>
      <c r="J49" s="5"/>
      <c r="K49" s="5"/>
      <c r="L49" s="5"/>
      <c r="M49" s="5"/>
      <c r="N49" s="5"/>
    </row>
  </sheetData>
  <printOptions horizontalCentered="1" verticalCentered="1"/>
  <pageMargins left="0" right="0" top="0.75" bottom="0.75" header="0.3" footer="0.3"/>
  <pageSetup orientation="landscape" r:id="rId1"/>
  <headerFooter>
    <oddHeader>&amp;C&amp;"-,Bold"&amp;12ADMINISTRATORS AND TEACHER SALARY BENEFITS
School Year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lgd_admin</dc:creator>
  <cp:lastModifiedBy>LaDonna Harris</cp:lastModifiedBy>
  <cp:lastPrinted>2024-01-26T22:22:07Z</cp:lastPrinted>
  <dcterms:created xsi:type="dcterms:W3CDTF">2024-01-26T21:40:28Z</dcterms:created>
  <dcterms:modified xsi:type="dcterms:W3CDTF">2024-05-23T15:32:03Z</dcterms:modified>
</cp:coreProperties>
</file>